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RYSTAN IT GROUP\Desktop\ОШ с. Николаевка госуслуги ноябрь\"/>
    </mc:Choice>
  </mc:AlternateContent>
  <xr:revisionPtr revIDLastSave="0" documentId="13_ncr:1_{79A0169E-1083-4878-9AEF-9B71E3A9B166}" xr6:coauthVersionLast="47" xr6:coauthVersionMax="47" xr10:uidLastSave="{00000000-0000-0000-0000-000000000000}"/>
  <bookViews>
    <workbookView xWindow="-120" yWindow="-120" windowWidth="29040" windowHeight="15720" tabRatio="969" firstSheet="1" activeTab="1" xr2:uid="{00000000-000D-0000-FFFF-FFFF00000000}"/>
  </bookViews>
  <sheets>
    <sheet name="Акколь" sheetId="2" r:id="rId1"/>
    <sheet name="прил 2" sheetId="3" r:id="rId2"/>
  </sheets>
  <definedNames>
    <definedName name="_xlnm.Print_Area" localSheetId="1">'прил 2'!$A$1:$C$57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C40" i="3"/>
  <c r="C29" i="3"/>
  <c r="C20" i="3"/>
  <c r="C16" i="3"/>
  <c r="C12" i="3"/>
  <c r="C85" i="2" l="1"/>
  <c r="C83" i="2"/>
  <c r="C76" i="2"/>
  <c r="C68" i="2"/>
  <c r="C64" i="2"/>
  <c r="C54" i="2"/>
  <c r="C45" i="2"/>
  <c r="C40" i="2"/>
  <c r="C36" i="2"/>
  <c r="C29" i="2"/>
  <c r="C15" i="2"/>
  <c r="C10" i="2"/>
  <c r="C7" i="2"/>
</calcChain>
</file>

<file path=xl/sharedStrings.xml><?xml version="1.0" encoding="utf-8"?>
<sst xmlns="http://schemas.openxmlformats.org/spreadsheetml/2006/main" count="251" uniqueCount="209">
  <si>
    <t>Приложение № 3 к отчету по внутреннему контролю</t>
  </si>
  <si>
    <t>Отчет   о работе акимата  Аккольского района за апрель месяц 2024 г. о выполнении мероприятий по госуслугам</t>
  </si>
  <si>
    <t>№ п/п</t>
  </si>
  <si>
    <t>Выполняемые мероприятия</t>
  </si>
  <si>
    <t xml:space="preserve">кол-во </t>
  </si>
  <si>
    <t>1. Информация о результатах контрольных мероприятий (установленных по итогам внутреннего контроля)</t>
  </si>
  <si>
    <t>1.</t>
  </si>
  <si>
    <t xml:space="preserve">Количество проведенных контрольных мероприятий, всего, из них:
</t>
  </si>
  <si>
    <t>1.1.</t>
  </si>
  <si>
    <t>согласно утвержденному годовому плану контрольных мероприятий</t>
  </si>
  <si>
    <t>1.2.</t>
  </si>
  <si>
    <t>по результатам мониторинга качества оказания государственных услуг</t>
  </si>
  <si>
    <t>2.</t>
  </si>
  <si>
    <t>Количество объектов контрольных мероприятий, всего, из них:</t>
  </si>
  <si>
    <t>2.1.</t>
  </si>
  <si>
    <t>местных исполнительных органов</t>
  </si>
  <si>
    <t>2.2.</t>
  </si>
  <si>
    <t>подведомственных организаций</t>
  </si>
  <si>
    <t>2.3.</t>
  </si>
  <si>
    <t>физических лиц, оказывающих государственные услуги в соответствии с законодательством Республики Казахстан</t>
  </si>
  <si>
    <t>2.4.</t>
  </si>
  <si>
    <t>юридических лиц, оказывающих государственные услуги в соответствии с законодательством Республики Казахстан (не являющихся государственными органами или подведомственными организациями)</t>
  </si>
  <si>
    <t>Количество выявленных нарушений, всего, из них:</t>
  </si>
  <si>
    <t>3.1.</t>
  </si>
  <si>
    <t>факты нарушений сроков оказания государственных услуг</t>
  </si>
  <si>
    <t>3.2.</t>
  </si>
  <si>
    <t>факты нарушений сроков отказов оказания государственных услуг</t>
  </si>
  <si>
    <t>3.3.</t>
  </si>
  <si>
    <t>факты оказания государственных услуг при отсутствии полного пакета документов, предусмотренного утвержденным стандартом государственной услуги</t>
  </si>
  <si>
    <t>3.4.</t>
  </si>
  <si>
    <t>факты истребования документов,  не предусмотренных утвержденным стандартом государственной услуги</t>
  </si>
  <si>
    <t>3.5.</t>
  </si>
  <si>
    <t>факты истребования документов,  которые могут быть получены  из информационных систем</t>
  </si>
  <si>
    <t>3.6.</t>
  </si>
  <si>
    <t>факты нарушения процедур (бизнес-процессов) оказания государственных услуг</t>
  </si>
  <si>
    <t>3.7.</t>
  </si>
  <si>
    <t>факты необоснованных отказов  в оказании государственных услуг</t>
  </si>
  <si>
    <t>3.8.</t>
  </si>
  <si>
    <t>несоблюдение графика работы, предусмотренного стандартом государственных услуг</t>
  </si>
  <si>
    <t>3.9.</t>
  </si>
  <si>
    <t>предоставление государственной услуги на платной основе, бесплатное предоставление которой гарантировано законами Республики Казахстан</t>
  </si>
  <si>
    <t>3.10.</t>
  </si>
  <si>
    <t>факты нарушений иных требований законодательства в сфере оказания государственных услуг</t>
  </si>
  <si>
    <t>4.</t>
  </si>
  <si>
    <t>Количество нарушений, по итогам которых приняты меры по восстановлению нарушенных прав услугополучателей</t>
  </si>
  <si>
    <t>5.</t>
  </si>
  <si>
    <t>Количество лиц, восстановивших нарушенные права при получении государственных услуг</t>
  </si>
  <si>
    <t>6.</t>
  </si>
  <si>
    <t>Количество выявленных в ходе контрольных мероприятий нарушений сроков рассмотрения жалоб</t>
  </si>
  <si>
    <t>7.</t>
  </si>
  <si>
    <t>Количество наложенных дисциплинарных взысканий по итогам контрольных мероприятий, всего, из них</t>
  </si>
  <si>
    <t>7.1.</t>
  </si>
  <si>
    <t>замечание</t>
  </si>
  <si>
    <t>7.2.</t>
  </si>
  <si>
    <t>выговор</t>
  </si>
  <si>
    <t>7.3.</t>
  </si>
  <si>
    <t>строгий выговор</t>
  </si>
  <si>
    <t>7.4.</t>
  </si>
  <si>
    <t>предупреждение о неполном служебном соответствии</t>
  </si>
  <si>
    <t>7.5.</t>
  </si>
  <si>
    <t>понижение в должности</t>
  </si>
  <si>
    <t>7.6.</t>
  </si>
  <si>
    <t>увольнение с занимаемой должности</t>
  </si>
  <si>
    <t>8.</t>
  </si>
  <si>
    <t>Количество лиц, привлеченных к дисциплинарной ответственности, всего, из них:</t>
  </si>
  <si>
    <t>8.1.</t>
  </si>
  <si>
    <t>сотрудники местных исполнительных органов</t>
  </si>
  <si>
    <t>8.2.</t>
  </si>
  <si>
    <t>сотрудники подведомственных организаций</t>
  </si>
  <si>
    <t>8.3.</t>
  </si>
  <si>
    <t>иные лица</t>
  </si>
  <si>
    <t>9.</t>
  </si>
  <si>
    <t>Количество выработанных рекомендаций по итогам контрольных мероприятий, всего, из них:</t>
  </si>
  <si>
    <t>9.1.</t>
  </si>
  <si>
    <t>исполненных</t>
  </si>
  <si>
    <t>9.2.</t>
  </si>
  <si>
    <t>неисполненных</t>
  </si>
  <si>
    <t>2. Общее количество выявленных нарушения сроков оказания государственных услуг, в том числе установленных уполномоченными органами по оценке и контролю за качеством оказания осударственных услуг и в сфере информатизации</t>
  </si>
  <si>
    <t>№</t>
  </si>
  <si>
    <t>10</t>
  </si>
  <si>
    <t>Количество государственных услуг, оказанных с нарушением установленных сроков, всего, в том числе:</t>
  </si>
  <si>
    <t>10.1</t>
  </si>
  <si>
    <t>оказанных с нарушением установленных сроков услугодателями (за исключением оказанных через Государственную корпорацию) в бумажном виде, всего, в том числе по видам услуг:</t>
  </si>
  <si>
    <t>Наименование государственной услуги</t>
  </si>
  <si>
    <t>10.2</t>
  </si>
  <si>
    <t>оказанных с нарушением установленных сроков в электронном виде (через "электронного правительства" www.​egov.​kz, www.​eli​cens​e.​kz), всего, в том числе по видам услуг:</t>
  </si>
  <si>
    <t>10.3</t>
  </si>
  <si>
    <t>оказанных с нарушением установленных сроков в электронном виде через информационных систем (за исключением веб-портала "электронного правительства" www.​egov.​kz, www.​eli​cens​e.​kz), всего, в том числе по видам услуг:</t>
  </si>
  <si>
    <t>10.4</t>
  </si>
  <si>
    <t>оказанных с нарушением установленных сроков через Государственную корпорацию, всего, в том числе по видам услуг:</t>
  </si>
  <si>
    <t>11</t>
  </si>
  <si>
    <t>Количество нарушений сроков отказов оказания государственных услуг, всего, в том числе:</t>
  </si>
  <si>
    <t>11.1</t>
  </si>
  <si>
    <t>оказанных с нарушением установленных сроков отказов услугодателями (за исключением оказанных через Государственную корпорацию) в бумажном виде, всего, в том числе по видам услуг:</t>
  </si>
  <si>
    <t>11.2</t>
  </si>
  <si>
    <t>оказанных с нарушением установленных сроков отказов в электронном виде (через "электронного правительства" www.​egov.​kz, www.​eli​cens​e.​kz), всего, в том числе по видам услуг:</t>
  </si>
  <si>
    <t>11.3</t>
  </si>
  <si>
    <t>оказанных с нарушением установленных сроков отказов в электронном виде через информационных систем (за исключением веб-портала "электронного правительства" www.​egov.​kz, www.​eli​cens​e.​kz), всего, в том числе по видам услуг:</t>
  </si>
  <si>
    <t>Наименование государственной услуги и информационной системы</t>
  </si>
  <si>
    <t>11.4</t>
  </si>
  <si>
    <t>оказанных с нарушением установленных сроков отказов через Государственную корпорацию, всего, в том числе по видам услуг:</t>
  </si>
  <si>
    <t>3. Информация о количестве жалоб на качество оказанных государственных услуг</t>
  </si>
  <si>
    <t>12</t>
  </si>
  <si>
    <t>Количество жалоб на качество оказанных государственных услуг – всего, в том числе:</t>
  </si>
  <si>
    <t>12.1</t>
  </si>
  <si>
    <t>оказанных в бумажном виде, всего, в том числе по видам услуг:</t>
  </si>
  <si>
    <t>12.2</t>
  </si>
  <si>
    <t>оказанных в электронном виде, всего, в том числе по видам услуг:</t>
  </si>
  <si>
    <t>12.3</t>
  </si>
  <si>
    <t>оказанных через Государственную корпорацию, всего, в том числе по видам услуг:</t>
  </si>
  <si>
    <t>13</t>
  </si>
  <si>
    <t>Источники поступления жалоб на качество оказания государственной услуги:</t>
  </si>
  <si>
    <t>13.1</t>
  </si>
  <si>
    <t>от физических лиц</t>
  </si>
  <si>
    <t>13.2</t>
  </si>
  <si>
    <t>от государственных органов</t>
  </si>
  <si>
    <t>13.3</t>
  </si>
  <si>
    <t>от юридических лиц</t>
  </si>
  <si>
    <t>13.4</t>
  </si>
  <si>
    <t>поручения уполномоченного органа по оценке и контролю за качеством оказания государственных услуг</t>
  </si>
  <si>
    <t>13.5</t>
  </si>
  <si>
    <t>от акимата области</t>
  </si>
  <si>
    <t>13.6</t>
  </si>
  <si>
    <t>из средств массовой информации</t>
  </si>
  <si>
    <t>13.7</t>
  </si>
  <si>
    <t>из других источников</t>
  </si>
  <si>
    <t>14</t>
  </si>
  <si>
    <t>Количество нарушений сроков рассмотрения жалоб лиц на качество оказанных государственных услуг, всего, в том числе:</t>
  </si>
  <si>
    <t>14.1</t>
  </si>
  <si>
    <t>14.2</t>
  </si>
  <si>
    <t>14.3</t>
  </si>
  <si>
    <t>4.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t>
  </si>
  <si>
    <t>15.</t>
  </si>
  <si>
    <t>16.</t>
  </si>
  <si>
    <t>17</t>
  </si>
  <si>
    <t>Количество проведенных разъяснительных мероприятий по повышению качества оказания государственных услуг</t>
  </si>
  <si>
    <t>17.1</t>
  </si>
  <si>
    <t>Проведено семинаров-совещаний, «круглых столов», брифингов, конференций по вопросам качества оказания государственных услуг</t>
  </si>
  <si>
    <t>18</t>
  </si>
  <si>
    <t>Размещение информации в СМИ о порядке и возможностях получения государственных услуг</t>
  </si>
  <si>
    <t>18.1</t>
  </si>
  <si>
    <t xml:space="preserve">на телевидении </t>
  </si>
  <si>
    <t>18.2</t>
  </si>
  <si>
    <t>на радио</t>
  </si>
  <si>
    <t>18.3</t>
  </si>
  <si>
    <t>в газетах и других печатных изданиях</t>
  </si>
  <si>
    <t>18.4</t>
  </si>
  <si>
    <t>в социальных сетях: инстаграм, Фейсбук, В контакте (при более 1000 подписчиков на странице)</t>
  </si>
  <si>
    <t>18.5</t>
  </si>
  <si>
    <t xml:space="preserve">прямые эфиры </t>
  </si>
  <si>
    <t>19.</t>
  </si>
  <si>
    <t>Охват населения разъяснительными мероприятиями по повышению качества оказания государственных услуг</t>
  </si>
  <si>
    <t>20.</t>
  </si>
  <si>
    <t>Количество лиц, прошедших курсы повышения квалификации по вопросам оказания государственных услуг</t>
  </si>
  <si>
    <t>Примечание: корректность заполнения  данных (все ячейки должны быть заполнены). К примеру, если за отчетный период работа не проводилась необходимо поставить цифру 0</t>
  </si>
  <si>
    <t>4</t>
  </si>
  <si>
    <t>Количество лиц, восстановивших нарушенные права при получении государственных услуг по результатам контрольных мероприятий</t>
  </si>
  <si>
    <t>5</t>
  </si>
  <si>
    <t>Количество наложенных дисциплинарных взысканий по итогам контрольных мероприятий, всего, из них:</t>
  </si>
  <si>
    <t>5.1</t>
  </si>
  <si>
    <t>5.2</t>
  </si>
  <si>
    <t>5.3</t>
  </si>
  <si>
    <t>5.4</t>
  </si>
  <si>
    <t>Количество лиц, привлеченных к дисциплинарной ответственности, всего,
из них:</t>
  </si>
  <si>
    <t>6.1</t>
  </si>
  <si>
    <t>сотрудники структурных подразделений и ведомств центрального государственного органа</t>
  </si>
  <si>
    <t>6.2</t>
  </si>
  <si>
    <t>6.3</t>
  </si>
  <si>
    <t>Количество обоснованных жалоб на качество оказанных государственных услуг - всего,</t>
  </si>
  <si>
    <t>оказанных услугодателями в бумажном виде через канцелярию (за исключением оказанных через Государственную корпорацию и (или) партнерские организации), всего,</t>
  </si>
  <si>
    <t>Наименование подвида государственной услуги</t>
  </si>
  <si>
    <t>оказанных в электронном виде, всего,</t>
  </si>
  <si>
    <t>оказанных через Государственную корпорацию, всего, в том числе по подвидам услуг:</t>
  </si>
  <si>
    <t>оказанных через партнерские организации, всего, в том числе по подвидам услуг:</t>
  </si>
  <si>
    <t>Источники поступления обоснованных жалоб на качество оказания государственной услуги:</t>
  </si>
  <si>
    <t>поручения уполномоченного органа или его территориальных подразделений</t>
  </si>
  <si>
    <t>2.4. Информация по проведению услугодателями разъяснительных мероприятий по повышению качества оказания государственных услуг</t>
  </si>
  <si>
    <t>Количество проведенных семинаров-совещаний, «круглых столов», брифингов, конференций по вопросам качества оказания государственных услуг</t>
  </si>
  <si>
    <t>2.3. Информация о количестве обоснованных жалоб на качество оказанных государственных услуг</t>
  </si>
  <si>
    <t>9.1</t>
  </si>
  <si>
    <t>9.2</t>
  </si>
  <si>
    <t>9.3</t>
  </si>
  <si>
    <t>9.4</t>
  </si>
  <si>
    <t>            (фамилия, имя, отчество (при его наличии) (подпись)</t>
  </si>
  <si>
    <t>Приложение № 2 (услугодатели)</t>
  </si>
  <si>
    <t>2.1</t>
  </si>
  <si>
    <t>2.2</t>
  </si>
  <si>
    <t>2.3</t>
  </si>
  <si>
    <t>2.4</t>
  </si>
  <si>
    <t>2.5</t>
  </si>
  <si>
    <t>2.6</t>
  </si>
  <si>
    <t>3.1</t>
  </si>
  <si>
    <t>3.2</t>
  </si>
  <si>
    <t>3.3</t>
  </si>
  <si>
    <t>4.1</t>
  </si>
  <si>
    <t>4.2</t>
  </si>
  <si>
    <t>6.4</t>
  </si>
  <si>
    <t>6.5</t>
  </si>
  <si>
    <t>6.6</t>
  </si>
  <si>
    <t>6.7</t>
  </si>
  <si>
    <t>8</t>
  </si>
  <si>
    <t>9</t>
  </si>
  <si>
    <t>9.5</t>
  </si>
  <si>
    <t>      Директор школы</t>
  </si>
  <si>
    <t>Кононец Сергей  Михайлович ________________</t>
  </si>
  <si>
    <t>Исполнитель Михлик Н.А.            Верзунова Н.В.                     Малюк Е.И.                 Гельдт С.Н.</t>
  </si>
  <si>
    <t>телефон 8 (716)36-98 - 2 -41</t>
  </si>
  <si>
    <t>Отчет   о работе  КГУ «Общеобразовательная школа имени Героя Советского Союза А.С. Куницы села Николаевка отдела образования по Бурабайскому району управления образования Акмолинской области»  за  за ноябрь  месяц 2024 г. по внутреннему контролю за качеством оказания государственных услуг</t>
  </si>
  <si>
    <t>      Дата "29" ноября 2024_ года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</si>
</sst>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scheme val="minor"/>
    </font>
    <font>
      <sz val="10"/>
      <name val="Arial"/>
      <family val="2"/>
      <charset val="204"/>
    </font>
    <font>
      <sz val="12"/>
      <name val="Arial"/>
      <family val="2"/>
      <charset val="204"/>
    </font>
    <font>
      <i/>
      <sz val="11"/>
      <name val="Arial"/>
      <family val="2"/>
      <charset val="204"/>
    </font>
    <font>
      <b/>
      <sz val="14"/>
      <name val="Arial"/>
      <family val="2"/>
      <charset val="204"/>
    </font>
    <font>
      <b/>
      <sz val="12"/>
      <color rgb="FF000000"/>
      <name val="Times New Roman"/>
      <family val="1"/>
      <charset val="204"/>
    </font>
    <font>
      <b/>
      <sz val="12"/>
      <color indexed="8"/>
      <name val="Arial"/>
      <family val="2"/>
      <charset val="204"/>
    </font>
    <font>
      <sz val="12"/>
      <color rgb="FF000000"/>
      <name val="Times New Roman"/>
      <family val="1"/>
      <charset val="204"/>
    </font>
    <font>
      <sz val="12"/>
      <color indexed="8"/>
      <name val="Arial"/>
      <family val="2"/>
      <charset val="204"/>
    </font>
    <font>
      <sz val="12"/>
      <color theme="1"/>
      <name val="Times New Roman"/>
      <family val="1"/>
      <charset val="204"/>
    </font>
    <font>
      <i/>
      <sz val="12"/>
      <color rgb="FF000000"/>
      <name val="Times New Roman"/>
      <family val="1"/>
      <charset val="204"/>
    </font>
    <font>
      <sz val="11"/>
      <color theme="1"/>
      <name val="Arial"/>
      <family val="2"/>
      <charset val="204"/>
    </font>
    <font>
      <b/>
      <sz val="11"/>
      <color theme="1"/>
      <name val="Arial"/>
      <family val="2"/>
      <charset val="204"/>
    </font>
    <font>
      <i/>
      <sz val="11"/>
      <color theme="1"/>
      <name val="Arial"/>
      <family val="2"/>
      <charset val="204"/>
    </font>
    <font>
      <b/>
      <i/>
      <sz val="10"/>
      <color rgb="FFFF0000"/>
      <name val="Arial"/>
      <family val="2"/>
      <charset val="204"/>
    </font>
    <font>
      <sz val="10"/>
      <name val="Arial"/>
      <family val="2"/>
      <charset val="204"/>
    </font>
    <font>
      <sz val="11"/>
      <color theme="1"/>
      <name val="Calibri"/>
      <family val="2"/>
      <charset val="204"/>
      <scheme val="minor"/>
    </font>
    <font>
      <sz val="11"/>
      <color theme="1"/>
      <name val="Calibri"/>
      <family val="2"/>
      <charset val="204"/>
      <scheme val="minor"/>
    </font>
    <font>
      <b/>
      <sz val="12"/>
      <name val="Arial"/>
      <family val="2"/>
      <charset val="204"/>
    </font>
    <font>
      <sz val="12"/>
      <color rgb="FF000000"/>
      <name val="Arial"/>
      <family val="2"/>
      <charset val="204"/>
    </font>
    <font>
      <b/>
      <sz val="12"/>
      <color theme="1"/>
      <name val="Arial"/>
      <family val="2"/>
      <charset val="204"/>
    </font>
    <font>
      <i/>
      <sz val="12"/>
      <color theme="1"/>
      <name val="Arial"/>
      <family val="2"/>
      <charset val="204"/>
    </font>
    <font>
      <b/>
      <sz val="12"/>
      <color rgb="FF000000"/>
      <name val="Arial"/>
      <family val="2"/>
      <charset val="204"/>
    </font>
    <font>
      <b/>
      <i/>
      <sz val="9"/>
      <color rgb="FFFF0000"/>
      <name val="Arial"/>
      <family val="2"/>
      <charset val="204"/>
    </font>
    <font>
      <sz val="12"/>
      <color theme="1"/>
      <name val="Arial"/>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1">
    <xf numFmtId="0" fontId="0" fillId="0" borderId="0"/>
    <xf numFmtId="0" fontId="3" fillId="0" borderId="0"/>
    <xf numFmtId="0" fontId="1" fillId="0" borderId="0"/>
    <xf numFmtId="0" fontId="2" fillId="0" borderId="0"/>
    <xf numFmtId="0" fontId="1" fillId="0" borderId="0"/>
    <xf numFmtId="0" fontId="17" fillId="0" borderId="0"/>
    <xf numFmtId="0" fontId="18" fillId="0" borderId="0"/>
    <xf numFmtId="0" fontId="19" fillId="0" borderId="0"/>
    <xf numFmtId="0" fontId="1" fillId="0" borderId="0"/>
    <xf numFmtId="0" fontId="1" fillId="0" borderId="0"/>
    <xf numFmtId="0" fontId="1" fillId="0" borderId="0"/>
  </cellStyleXfs>
  <cellXfs count="72">
    <xf numFmtId="0" fontId="0" fillId="0" borderId="0" xfId="0"/>
    <xf numFmtId="0" fontId="4" fillId="0" borderId="0" xfId="1" applyFont="1" applyProtection="1">
      <protection locked="0"/>
    </xf>
    <xf numFmtId="0" fontId="1" fillId="0" borderId="0" xfId="2"/>
    <xf numFmtId="0" fontId="6" fillId="0" borderId="0" xfId="1" applyFont="1" applyAlignment="1" applyProtection="1">
      <alignment vertical="center" wrapText="1"/>
      <protection locked="0"/>
    </xf>
    <xf numFmtId="0" fontId="7" fillId="0" borderId="1" xfId="3" applyFont="1" applyBorder="1" applyAlignment="1">
      <alignment vertical="center" wrapText="1"/>
    </xf>
    <xf numFmtId="49" fontId="7" fillId="2" borderId="1" xfId="3" applyNumberFormat="1" applyFont="1" applyFill="1" applyBorder="1" applyAlignment="1">
      <alignment horizontal="center" vertical="center" wrapText="1"/>
    </xf>
    <xf numFmtId="0" fontId="7" fillId="2" borderId="1" xfId="3" applyFont="1" applyFill="1" applyBorder="1" applyAlignment="1">
      <alignment vertical="center" wrapText="1"/>
    </xf>
    <xf numFmtId="0" fontId="8" fillId="2" borderId="1" xfId="3" applyFont="1" applyFill="1" applyBorder="1" applyAlignment="1">
      <alignment horizontal="center" vertical="center" wrapText="1"/>
    </xf>
    <xf numFmtId="49" fontId="9" fillId="0" borderId="1" xfId="3" applyNumberFormat="1" applyFont="1" applyBorder="1" applyAlignment="1">
      <alignment horizontal="center" vertical="center" wrapText="1"/>
    </xf>
    <xf numFmtId="0" fontId="9" fillId="0" borderId="1" xfId="3" applyFont="1" applyBorder="1" applyAlignment="1">
      <alignment vertical="center" wrapText="1"/>
    </xf>
    <xf numFmtId="0" fontId="10" fillId="0" borderId="1" xfId="3" applyFont="1" applyBorder="1" applyAlignment="1" applyProtection="1">
      <alignment horizontal="center" vertical="center" wrapText="1"/>
      <protection locked="0"/>
    </xf>
    <xf numFmtId="0" fontId="8" fillId="2" borderId="1" xfId="3" applyFont="1" applyFill="1" applyBorder="1" applyAlignment="1" applyProtection="1">
      <alignment horizontal="center" vertical="center" wrapText="1"/>
      <protection locked="0"/>
    </xf>
    <xf numFmtId="49" fontId="7" fillId="3" borderId="1" xfId="3" applyNumberFormat="1" applyFont="1" applyFill="1" applyBorder="1" applyAlignment="1">
      <alignment horizontal="center" vertical="center" wrapText="1"/>
    </xf>
    <xf numFmtId="0" fontId="7" fillId="3" borderId="1" xfId="3" applyFont="1" applyFill="1" applyBorder="1" applyAlignment="1">
      <alignment vertical="center" wrapText="1"/>
    </xf>
    <xf numFmtId="0" fontId="8" fillId="3" borderId="1" xfId="3" applyFont="1" applyFill="1" applyBorder="1" applyAlignment="1" applyProtection="1">
      <alignment horizontal="center" vertical="center" wrapText="1"/>
      <protection locked="0"/>
    </xf>
    <xf numFmtId="49" fontId="7" fillId="0" borderId="1" xfId="3" applyNumberFormat="1" applyFont="1" applyBorder="1" applyAlignment="1">
      <alignment vertical="center" wrapText="1"/>
    </xf>
    <xf numFmtId="0" fontId="7" fillId="0" borderId="5" xfId="3" applyFont="1" applyBorder="1" applyAlignment="1">
      <alignment vertical="center" wrapText="1"/>
    </xf>
    <xf numFmtId="0" fontId="10" fillId="0" borderId="1" xfId="3" applyFont="1" applyBorder="1" applyAlignment="1">
      <alignment horizontal="center" vertical="center" wrapText="1"/>
    </xf>
    <xf numFmtId="49" fontId="9" fillId="3" borderId="1" xfId="3" applyNumberFormat="1" applyFont="1" applyFill="1" applyBorder="1" applyAlignment="1">
      <alignment horizontal="center" vertical="center" wrapText="1"/>
    </xf>
    <xf numFmtId="0" fontId="9" fillId="3" borderId="1" xfId="3" applyFont="1" applyFill="1" applyBorder="1" applyAlignment="1">
      <alignment vertical="center" wrapText="1"/>
    </xf>
    <xf numFmtId="0" fontId="10" fillId="3" borderId="1" xfId="3" applyFont="1" applyFill="1" applyBorder="1" applyAlignment="1" applyProtection="1">
      <alignment horizontal="center" vertical="center" wrapText="1"/>
      <protection locked="0"/>
    </xf>
    <xf numFmtId="49" fontId="11" fillId="0" borderId="1" xfId="3" applyNumberFormat="1" applyFont="1" applyBorder="1" applyAlignment="1">
      <alignment horizontal="center" vertical="center" wrapText="1"/>
    </xf>
    <xf numFmtId="0" fontId="12" fillId="0" borderId="1" xfId="3" applyFont="1" applyBorder="1" applyAlignment="1">
      <alignment vertical="center" wrapText="1"/>
    </xf>
    <xf numFmtId="49" fontId="7" fillId="0" borderId="1" xfId="3" applyNumberFormat="1" applyFont="1" applyBorder="1" applyAlignment="1">
      <alignment horizontal="center" vertical="center" wrapText="1"/>
    </xf>
    <xf numFmtId="0" fontId="8" fillId="0" borderId="1" xfId="3" applyFont="1" applyBorder="1" applyAlignment="1" applyProtection="1">
      <alignment horizontal="center" vertical="center" wrapText="1"/>
      <protection locked="0"/>
    </xf>
    <xf numFmtId="0" fontId="13" fillId="2" borderId="1" xfId="2" applyFont="1" applyFill="1" applyBorder="1" applyAlignment="1">
      <alignment vertical="center" wrapText="1"/>
    </xf>
    <xf numFmtId="0" fontId="13" fillId="4" borderId="1" xfId="2" applyFont="1" applyFill="1" applyBorder="1" applyAlignment="1">
      <alignment vertical="center" wrapText="1"/>
    </xf>
    <xf numFmtId="0" fontId="14" fillId="2" borderId="1" xfId="2" applyFont="1" applyFill="1" applyBorder="1" applyAlignment="1">
      <alignment vertical="center" wrapText="1"/>
    </xf>
    <xf numFmtId="0" fontId="15" fillId="4" borderId="1" xfId="2" applyFont="1" applyFill="1" applyBorder="1" applyAlignment="1">
      <alignment vertical="center" wrapText="1"/>
    </xf>
    <xf numFmtId="0" fontId="26" fillId="0" borderId="0" xfId="0" applyFont="1" applyProtection="1">
      <protection locked="0"/>
    </xf>
    <xf numFmtId="0" fontId="22" fillId="0" borderId="0" xfId="2" applyFont="1" applyProtection="1">
      <protection locked="0"/>
    </xf>
    <xf numFmtId="0" fontId="24" fillId="5" borderId="1" xfId="3" applyFont="1" applyFill="1" applyBorder="1" applyAlignment="1" applyProtection="1">
      <alignment horizontal="center" vertical="center" wrapText="1"/>
      <protection locked="0"/>
    </xf>
    <xf numFmtId="0" fontId="21" fillId="0" borderId="1" xfId="3" applyFont="1" applyBorder="1" applyAlignment="1" applyProtection="1">
      <alignment horizontal="center" vertical="center" wrapText="1"/>
      <protection locked="0"/>
    </xf>
    <xf numFmtId="0" fontId="24" fillId="6" borderId="1" xfId="3" applyFont="1" applyFill="1" applyBorder="1" applyAlignment="1" applyProtection="1">
      <alignment horizontal="center" vertical="center" wrapText="1"/>
      <protection locked="0"/>
    </xf>
    <xf numFmtId="0" fontId="22" fillId="0" borderId="0" xfId="2" applyFont="1"/>
    <xf numFmtId="49" fontId="24" fillId="0" borderId="1" xfId="3" applyNumberFormat="1" applyFont="1" applyBorder="1" applyAlignment="1">
      <alignment horizontal="center" vertical="center" wrapText="1"/>
    </xf>
    <xf numFmtId="0" fontId="24" fillId="0" borderId="1" xfId="3" applyFont="1" applyBorder="1" applyAlignment="1">
      <alignment horizontal="center" vertical="center" wrapText="1"/>
    </xf>
    <xf numFmtId="0" fontId="24" fillId="5" borderId="1" xfId="3" applyFont="1" applyFill="1" applyBorder="1" applyAlignment="1">
      <alignment horizontal="center" vertical="center" wrapText="1"/>
    </xf>
    <xf numFmtId="0" fontId="24" fillId="5" borderId="1" xfId="3" applyFont="1" applyFill="1" applyBorder="1" applyAlignment="1">
      <alignment horizontal="left" vertical="center" wrapText="1"/>
    </xf>
    <xf numFmtId="0" fontId="21" fillId="0" borderId="1" xfId="3" applyFont="1" applyBorder="1" applyAlignment="1">
      <alignment horizontal="left" vertical="center" wrapText="1"/>
    </xf>
    <xf numFmtId="0" fontId="21" fillId="0" borderId="1" xfId="3" applyFont="1" applyBorder="1" applyAlignment="1">
      <alignmen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vertical="center" wrapText="1"/>
    </xf>
    <xf numFmtId="49" fontId="24" fillId="6" borderId="1" xfId="0" applyNumberFormat="1" applyFont="1" applyFill="1" applyBorder="1" applyAlignment="1">
      <alignment horizontal="center" vertical="center" wrapText="1"/>
    </xf>
    <xf numFmtId="1" fontId="24" fillId="6" borderId="1" xfId="0" applyNumberFormat="1" applyFont="1" applyFill="1" applyBorder="1" applyAlignment="1">
      <alignment vertical="center" wrapText="1"/>
    </xf>
    <xf numFmtId="0" fontId="24" fillId="6" borderId="1" xfId="3" applyFont="1" applyFill="1" applyBorder="1" applyAlignment="1">
      <alignment horizontal="center" vertical="center" wrapText="1"/>
    </xf>
    <xf numFmtId="1" fontId="24" fillId="6" borderId="1" xfId="0" applyNumberFormat="1" applyFont="1" applyFill="1" applyBorder="1" applyAlignment="1">
      <alignment horizontal="center" vertical="center" wrapText="1"/>
    </xf>
    <xf numFmtId="49" fontId="24" fillId="6" borderId="1" xfId="3" applyNumberFormat="1" applyFont="1" applyFill="1" applyBorder="1" applyAlignment="1">
      <alignment horizontal="center" vertical="center" wrapText="1"/>
    </xf>
    <xf numFmtId="0" fontId="22" fillId="6" borderId="1" xfId="2" applyFont="1" applyFill="1" applyBorder="1" applyAlignment="1">
      <alignment vertical="center" wrapText="1"/>
    </xf>
    <xf numFmtId="49" fontId="21" fillId="0" borderId="1" xfId="3" applyNumberFormat="1" applyFont="1" applyBorder="1" applyAlignment="1">
      <alignment horizontal="center" vertical="center" wrapText="1"/>
    </xf>
    <xf numFmtId="0" fontId="23" fillId="4" borderId="1" xfId="2" applyFont="1" applyFill="1" applyBorder="1" applyAlignment="1">
      <alignment vertical="center" wrapText="1"/>
    </xf>
    <xf numFmtId="0" fontId="13" fillId="0" borderId="0" xfId="0" applyFont="1"/>
    <xf numFmtId="0" fontId="13" fillId="0" borderId="0" xfId="0" applyFont="1" applyAlignment="1">
      <alignment horizontal="center" vertical="center" wrapText="1"/>
    </xf>
    <xf numFmtId="0" fontId="20" fillId="0" borderId="0" xfId="1" applyFont="1" applyProtection="1">
      <protection locked="0"/>
    </xf>
    <xf numFmtId="1" fontId="21" fillId="0" borderId="1" xfId="0" applyNumberFormat="1" applyFont="1" applyBorder="1" applyAlignment="1" applyProtection="1">
      <alignment vertical="center" wrapText="1"/>
      <protection locked="0"/>
    </xf>
    <xf numFmtId="49" fontId="24" fillId="5" borderId="1" xfId="3" applyNumberFormat="1" applyFont="1" applyFill="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16" fillId="0" borderId="6" xfId="3" applyFont="1" applyBorder="1" applyAlignment="1">
      <alignment horizontal="left" vertical="center" wrapText="1"/>
    </xf>
    <xf numFmtId="0" fontId="5" fillId="0" borderId="0" xfId="1" applyFont="1" applyAlignment="1" applyProtection="1">
      <alignment horizontal="right"/>
      <protection locked="0"/>
    </xf>
    <xf numFmtId="0" fontId="6" fillId="0" borderId="0" xfId="1" applyFont="1" applyAlignment="1" applyProtection="1">
      <alignment horizontal="center" vertical="center" wrapText="1"/>
      <protection locked="0"/>
    </xf>
    <xf numFmtId="49" fontId="7" fillId="0" borderId="1"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26" fillId="0" borderId="0" xfId="0" applyFont="1" applyAlignment="1" applyProtection="1">
      <alignment horizontal="left"/>
      <protection locked="0"/>
    </xf>
    <xf numFmtId="0" fontId="26" fillId="0" borderId="0" xfId="2" applyFont="1" applyAlignment="1" applyProtection="1">
      <alignment horizontal="left"/>
      <protection locked="0"/>
    </xf>
    <xf numFmtId="0" fontId="25" fillId="0" borderId="6" xfId="3" applyFont="1" applyBorder="1" applyAlignment="1" applyProtection="1">
      <alignment horizontal="left" vertical="center" wrapText="1"/>
      <protection locked="0"/>
    </xf>
    <xf numFmtId="0" fontId="20" fillId="0" borderId="0" xfId="1" applyFont="1" applyAlignment="1" applyProtection="1">
      <alignment horizontal="center" vertical="center" wrapText="1"/>
      <protection locked="0"/>
    </xf>
    <xf numFmtId="0" fontId="24" fillId="2" borderId="1" xfId="3"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4" fillId="5" borderId="4" xfId="3" applyFont="1" applyFill="1" applyBorder="1" applyAlignment="1">
      <alignment horizontal="center" vertical="center" wrapText="1"/>
    </xf>
  </cellXfs>
  <cellStyles count="11">
    <cellStyle name="Обычный" xfId="0" builtinId="0"/>
    <cellStyle name="Обычный 2" xfId="1" xr:uid="{00000000-0005-0000-0000-000001000000}"/>
    <cellStyle name="Обычный 2 2" xfId="5" xr:uid="{00000000-0005-0000-0000-000002000000}"/>
    <cellStyle name="Обычный 3 2 2" xfId="3" xr:uid="{00000000-0005-0000-0000-000003000000}"/>
    <cellStyle name="Обычный 3 2 2 2" xfId="7" xr:uid="{00000000-0005-0000-0000-000004000000}"/>
    <cellStyle name="Обычный 3 4 2" xfId="2" xr:uid="{00000000-0005-0000-0000-000005000000}"/>
    <cellStyle name="Обычный 3 4 2 2" xfId="6" xr:uid="{00000000-0005-0000-0000-000006000000}"/>
    <cellStyle name="Обычный 3 4 2 2 2" xfId="8" xr:uid="{00000000-0005-0000-0000-000007000000}"/>
    <cellStyle name="Обычный 3 4 2 3" xfId="9" xr:uid="{00000000-0005-0000-0000-000008000000}"/>
    <cellStyle name="Обычный 3 4 2 4 2" xfId="10" xr:uid="{00000000-0005-0000-0000-000009000000}"/>
    <cellStyle name="Обычный 4 2"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3"/>
  <sheetViews>
    <sheetView topLeftCell="A82" workbookViewId="0">
      <selection activeCell="C94" sqref="C94"/>
    </sheetView>
  </sheetViews>
  <sheetFormatPr defaultColWidth="9.140625" defaultRowHeight="15" x14ac:dyDescent="0.25"/>
  <cols>
    <col min="1" max="1" width="8.28515625" style="2" customWidth="1"/>
    <col min="2" max="2" width="88.5703125" style="2" customWidth="1"/>
    <col min="3" max="3" width="21.7109375" style="2" customWidth="1"/>
    <col min="4" max="16384" width="9.140625" style="2"/>
  </cols>
  <sheetData>
    <row r="1" spans="1:3" ht="18" customHeight="1" x14ac:dyDescent="0.25">
      <c r="A1" s="1"/>
      <c r="B1" s="60" t="s">
        <v>0</v>
      </c>
      <c r="C1" s="60"/>
    </row>
    <row r="2" spans="1:3" ht="40.5" customHeight="1" x14ac:dyDescent="0.25">
      <c r="A2" s="61" t="s">
        <v>1</v>
      </c>
      <c r="B2" s="61"/>
      <c r="C2" s="61"/>
    </row>
    <row r="3" spans="1:3" ht="18" x14ac:dyDescent="0.25">
      <c r="A3" s="3"/>
      <c r="B3" s="3"/>
      <c r="C3" s="3"/>
    </row>
    <row r="4" spans="1:3" x14ac:dyDescent="0.25">
      <c r="A4" s="62" t="s">
        <v>2</v>
      </c>
      <c r="B4" s="63" t="s">
        <v>3</v>
      </c>
      <c r="C4" s="63" t="s">
        <v>4</v>
      </c>
    </row>
    <row r="5" spans="1:3" x14ac:dyDescent="0.25">
      <c r="A5" s="62"/>
      <c r="B5" s="63"/>
      <c r="C5" s="63"/>
    </row>
    <row r="6" spans="1:3" ht="35.25" customHeight="1" x14ac:dyDescent="0.25">
      <c r="A6" s="63" t="s">
        <v>5</v>
      </c>
      <c r="B6" s="63"/>
      <c r="C6" s="4"/>
    </row>
    <row r="7" spans="1:3" ht="31.5" x14ac:dyDescent="0.25">
      <c r="A7" s="5" t="s">
        <v>6</v>
      </c>
      <c r="B7" s="6" t="s">
        <v>7</v>
      </c>
      <c r="C7" s="7">
        <f>C8+C9</f>
        <v>1</v>
      </c>
    </row>
    <row r="8" spans="1:3" ht="24.75" customHeight="1" x14ac:dyDescent="0.25">
      <c r="A8" s="8" t="s">
        <v>8</v>
      </c>
      <c r="B8" s="9" t="s">
        <v>9</v>
      </c>
      <c r="C8" s="10">
        <v>1</v>
      </c>
    </row>
    <row r="9" spans="1:3" ht="26.25" customHeight="1" x14ac:dyDescent="0.25">
      <c r="A9" s="8" t="s">
        <v>10</v>
      </c>
      <c r="B9" s="9" t="s">
        <v>11</v>
      </c>
      <c r="C9" s="10">
        <v>0</v>
      </c>
    </row>
    <row r="10" spans="1:3" ht="15.75" x14ac:dyDescent="0.25">
      <c r="A10" s="5" t="s">
        <v>12</v>
      </c>
      <c r="B10" s="6" t="s">
        <v>13</v>
      </c>
      <c r="C10" s="7">
        <f>SUM(C11:C14)</f>
        <v>1</v>
      </c>
    </row>
    <row r="11" spans="1:3" ht="24.75" customHeight="1" x14ac:dyDescent="0.25">
      <c r="A11" s="8" t="s">
        <v>14</v>
      </c>
      <c r="B11" s="9" t="s">
        <v>15</v>
      </c>
      <c r="C11" s="10">
        <v>0</v>
      </c>
    </row>
    <row r="12" spans="1:3" ht="24.75" customHeight="1" x14ac:dyDescent="0.25">
      <c r="A12" s="8" t="s">
        <v>16</v>
      </c>
      <c r="B12" s="9" t="s">
        <v>17</v>
      </c>
      <c r="C12" s="10">
        <v>1</v>
      </c>
    </row>
    <row r="13" spans="1:3" ht="31.5" x14ac:dyDescent="0.25">
      <c r="A13" s="8" t="s">
        <v>18</v>
      </c>
      <c r="B13" s="9" t="s">
        <v>19</v>
      </c>
      <c r="C13" s="10">
        <v>0</v>
      </c>
    </row>
    <row r="14" spans="1:3" ht="47.25" x14ac:dyDescent="0.25">
      <c r="A14" s="8" t="s">
        <v>20</v>
      </c>
      <c r="B14" s="9" t="s">
        <v>21</v>
      </c>
      <c r="C14" s="10">
        <v>0</v>
      </c>
    </row>
    <row r="15" spans="1:3" ht="15.75" x14ac:dyDescent="0.25">
      <c r="A15" s="5">
        <v>3</v>
      </c>
      <c r="B15" s="6" t="s">
        <v>22</v>
      </c>
      <c r="C15" s="7">
        <f>SUM(C16:C25)</f>
        <v>0</v>
      </c>
    </row>
    <row r="16" spans="1:3" ht="15.75" x14ac:dyDescent="0.25">
      <c r="A16" s="8" t="s">
        <v>23</v>
      </c>
      <c r="B16" s="9" t="s">
        <v>24</v>
      </c>
      <c r="C16" s="10">
        <v>0</v>
      </c>
    </row>
    <row r="17" spans="1:3" ht="15.75" x14ac:dyDescent="0.25">
      <c r="A17" s="8" t="s">
        <v>25</v>
      </c>
      <c r="B17" s="9" t="s">
        <v>26</v>
      </c>
      <c r="C17" s="10">
        <v>0</v>
      </c>
    </row>
    <row r="18" spans="1:3" ht="31.5" x14ac:dyDescent="0.25">
      <c r="A18" s="8" t="s">
        <v>27</v>
      </c>
      <c r="B18" s="9" t="s">
        <v>28</v>
      </c>
      <c r="C18" s="10">
        <v>0</v>
      </c>
    </row>
    <row r="19" spans="1:3" ht="31.5" x14ac:dyDescent="0.25">
      <c r="A19" s="8" t="s">
        <v>29</v>
      </c>
      <c r="B19" s="9" t="s">
        <v>30</v>
      </c>
      <c r="C19" s="10">
        <v>0</v>
      </c>
    </row>
    <row r="20" spans="1:3" ht="31.5" x14ac:dyDescent="0.25">
      <c r="A20" s="8" t="s">
        <v>31</v>
      </c>
      <c r="B20" s="9" t="s">
        <v>32</v>
      </c>
      <c r="C20" s="10">
        <v>0</v>
      </c>
    </row>
    <row r="21" spans="1:3" ht="15.75" x14ac:dyDescent="0.25">
      <c r="A21" s="8" t="s">
        <v>33</v>
      </c>
      <c r="B21" s="9" t="s">
        <v>34</v>
      </c>
      <c r="C21" s="10">
        <v>0</v>
      </c>
    </row>
    <row r="22" spans="1:3" ht="15.75" x14ac:dyDescent="0.25">
      <c r="A22" s="8" t="s">
        <v>35</v>
      </c>
      <c r="B22" s="9" t="s">
        <v>36</v>
      </c>
      <c r="C22" s="10">
        <v>0</v>
      </c>
    </row>
    <row r="23" spans="1:3" ht="15.75" x14ac:dyDescent="0.25">
      <c r="A23" s="8" t="s">
        <v>37</v>
      </c>
      <c r="B23" s="9" t="s">
        <v>38</v>
      </c>
      <c r="C23" s="10">
        <v>0</v>
      </c>
    </row>
    <row r="24" spans="1:3" ht="31.5" x14ac:dyDescent="0.25">
      <c r="A24" s="8" t="s">
        <v>39</v>
      </c>
      <c r="B24" s="9" t="s">
        <v>40</v>
      </c>
      <c r="C24" s="10">
        <v>0</v>
      </c>
    </row>
    <row r="25" spans="1:3" ht="31.5" x14ac:dyDescent="0.25">
      <c r="A25" s="8" t="s">
        <v>41</v>
      </c>
      <c r="B25" s="9" t="s">
        <v>42</v>
      </c>
      <c r="C25" s="10">
        <v>0</v>
      </c>
    </row>
    <row r="26" spans="1:3" ht="34.5" customHeight="1" x14ac:dyDescent="0.25">
      <c r="A26" s="5" t="s">
        <v>43</v>
      </c>
      <c r="B26" s="6" t="s">
        <v>44</v>
      </c>
      <c r="C26" s="11">
        <v>0</v>
      </c>
    </row>
    <row r="27" spans="1:3" ht="31.5" x14ac:dyDescent="0.25">
      <c r="A27" s="12" t="s">
        <v>45</v>
      </c>
      <c r="B27" s="13" t="s">
        <v>46</v>
      </c>
      <c r="C27" s="14">
        <v>0</v>
      </c>
    </row>
    <row r="28" spans="1:3" ht="31.5" x14ac:dyDescent="0.25">
      <c r="A28" s="12" t="s">
        <v>47</v>
      </c>
      <c r="B28" s="13" t="s">
        <v>48</v>
      </c>
      <c r="C28" s="14">
        <v>0</v>
      </c>
    </row>
    <row r="29" spans="1:3" ht="38.25" customHeight="1" x14ac:dyDescent="0.25">
      <c r="A29" s="5" t="s">
        <v>49</v>
      </c>
      <c r="B29" s="6" t="s">
        <v>50</v>
      </c>
      <c r="C29" s="7">
        <f>SUM(C30:C35)</f>
        <v>0</v>
      </c>
    </row>
    <row r="30" spans="1:3" ht="15.75" x14ac:dyDescent="0.25">
      <c r="A30" s="8" t="s">
        <v>51</v>
      </c>
      <c r="B30" s="9" t="s">
        <v>52</v>
      </c>
      <c r="C30" s="10">
        <v>0</v>
      </c>
    </row>
    <row r="31" spans="1:3" ht="15.75" x14ac:dyDescent="0.25">
      <c r="A31" s="8" t="s">
        <v>53</v>
      </c>
      <c r="B31" s="9" t="s">
        <v>54</v>
      </c>
      <c r="C31" s="10">
        <v>0</v>
      </c>
    </row>
    <row r="32" spans="1:3" ht="15.75" x14ac:dyDescent="0.25">
      <c r="A32" s="8" t="s">
        <v>55</v>
      </c>
      <c r="B32" s="9" t="s">
        <v>56</v>
      </c>
      <c r="C32" s="10">
        <v>0</v>
      </c>
    </row>
    <row r="33" spans="1:3" ht="15.75" x14ac:dyDescent="0.25">
      <c r="A33" s="8" t="s">
        <v>57</v>
      </c>
      <c r="B33" s="9" t="s">
        <v>58</v>
      </c>
      <c r="C33" s="10">
        <v>0</v>
      </c>
    </row>
    <row r="34" spans="1:3" ht="15.75" x14ac:dyDescent="0.25">
      <c r="A34" s="8" t="s">
        <v>59</v>
      </c>
      <c r="B34" s="9" t="s">
        <v>60</v>
      </c>
      <c r="C34" s="10">
        <v>0</v>
      </c>
    </row>
    <row r="35" spans="1:3" ht="15.75" x14ac:dyDescent="0.25">
      <c r="A35" s="8" t="s">
        <v>61</v>
      </c>
      <c r="B35" s="9" t="s">
        <v>62</v>
      </c>
      <c r="C35" s="10">
        <v>0</v>
      </c>
    </row>
    <row r="36" spans="1:3" ht="31.5" x14ac:dyDescent="0.25">
      <c r="A36" s="5" t="s">
        <v>63</v>
      </c>
      <c r="B36" s="6" t="s">
        <v>64</v>
      </c>
      <c r="C36" s="7">
        <f>SUM(C37:C39)</f>
        <v>0</v>
      </c>
    </row>
    <row r="37" spans="1:3" ht="15.75" x14ac:dyDescent="0.25">
      <c r="A37" s="8" t="s">
        <v>65</v>
      </c>
      <c r="B37" s="9" t="s">
        <v>66</v>
      </c>
      <c r="C37" s="10">
        <v>0</v>
      </c>
    </row>
    <row r="38" spans="1:3" ht="15.75" x14ac:dyDescent="0.25">
      <c r="A38" s="8" t="s">
        <v>67</v>
      </c>
      <c r="B38" s="9" t="s">
        <v>68</v>
      </c>
      <c r="C38" s="10">
        <v>0</v>
      </c>
    </row>
    <row r="39" spans="1:3" ht="15.75" x14ac:dyDescent="0.25">
      <c r="A39" s="8" t="s">
        <v>69</v>
      </c>
      <c r="B39" s="9" t="s">
        <v>70</v>
      </c>
      <c r="C39" s="10">
        <v>0</v>
      </c>
    </row>
    <row r="40" spans="1:3" ht="31.5" x14ac:dyDescent="0.25">
      <c r="A40" s="5" t="s">
        <v>71</v>
      </c>
      <c r="B40" s="6" t="s">
        <v>72</v>
      </c>
      <c r="C40" s="7">
        <f>SUM(C41:C42)</f>
        <v>0</v>
      </c>
    </row>
    <row r="41" spans="1:3" ht="15.75" x14ac:dyDescent="0.25">
      <c r="A41" s="8" t="s">
        <v>73</v>
      </c>
      <c r="B41" s="9" t="s">
        <v>74</v>
      </c>
      <c r="C41" s="10">
        <v>0</v>
      </c>
    </row>
    <row r="42" spans="1:3" ht="15.75" x14ac:dyDescent="0.25">
      <c r="A42" s="8" t="s">
        <v>75</v>
      </c>
      <c r="B42" s="9" t="s">
        <v>76</v>
      </c>
      <c r="C42" s="10">
        <v>0</v>
      </c>
    </row>
    <row r="43" spans="1:3" ht="51.75" customHeight="1" x14ac:dyDescent="0.25">
      <c r="A43" s="56" t="s">
        <v>77</v>
      </c>
      <c r="B43" s="57"/>
      <c r="C43" s="58"/>
    </row>
    <row r="44" spans="1:3" ht="15.75" x14ac:dyDescent="0.25">
      <c r="A44" s="15" t="s">
        <v>78</v>
      </c>
      <c r="B44" s="16" t="s">
        <v>3</v>
      </c>
      <c r="C44" s="17"/>
    </row>
    <row r="45" spans="1:3" ht="31.5" x14ac:dyDescent="0.25">
      <c r="A45" s="5" t="s">
        <v>79</v>
      </c>
      <c r="B45" s="6" t="s">
        <v>80</v>
      </c>
      <c r="C45" s="7">
        <f>C46+C48+C50+C52</f>
        <v>0</v>
      </c>
    </row>
    <row r="46" spans="1:3" ht="47.25" x14ac:dyDescent="0.25">
      <c r="A46" s="18" t="s">
        <v>81</v>
      </c>
      <c r="B46" s="19" t="s">
        <v>82</v>
      </c>
      <c r="C46" s="20"/>
    </row>
    <row r="47" spans="1:3" ht="15.75" x14ac:dyDescent="0.25">
      <c r="A47" s="21"/>
      <c r="B47" s="22" t="s">
        <v>83</v>
      </c>
      <c r="C47" s="10"/>
    </row>
    <row r="48" spans="1:3" ht="47.25" x14ac:dyDescent="0.25">
      <c r="A48" s="18" t="s">
        <v>84</v>
      </c>
      <c r="B48" s="19" t="s">
        <v>85</v>
      </c>
      <c r="C48" s="20"/>
    </row>
    <row r="49" spans="1:3" ht="15.75" x14ac:dyDescent="0.25">
      <c r="A49" s="21"/>
      <c r="B49" s="22" t="s">
        <v>83</v>
      </c>
      <c r="C49" s="10"/>
    </row>
    <row r="50" spans="1:3" ht="47.25" x14ac:dyDescent="0.25">
      <c r="A50" s="18" t="s">
        <v>86</v>
      </c>
      <c r="B50" s="19" t="s">
        <v>87</v>
      </c>
      <c r="C50" s="20"/>
    </row>
    <row r="51" spans="1:3" ht="15.75" x14ac:dyDescent="0.25">
      <c r="A51" s="21"/>
      <c r="B51" s="22" t="s">
        <v>83</v>
      </c>
      <c r="C51" s="10"/>
    </row>
    <row r="52" spans="1:3" ht="31.5" x14ac:dyDescent="0.25">
      <c r="A52" s="18" t="s">
        <v>88</v>
      </c>
      <c r="B52" s="19" t="s">
        <v>89</v>
      </c>
      <c r="C52" s="20"/>
    </row>
    <row r="53" spans="1:3" ht="15.75" x14ac:dyDescent="0.25">
      <c r="A53" s="21"/>
      <c r="B53" s="22" t="s">
        <v>83</v>
      </c>
      <c r="C53" s="10"/>
    </row>
    <row r="54" spans="1:3" ht="31.5" x14ac:dyDescent="0.25">
      <c r="A54" s="5" t="s">
        <v>90</v>
      </c>
      <c r="B54" s="6" t="s">
        <v>91</v>
      </c>
      <c r="C54" s="7">
        <f>C55+C57+C59+C61</f>
        <v>0</v>
      </c>
    </row>
    <row r="55" spans="1:3" ht="47.25" x14ac:dyDescent="0.25">
      <c r="A55" s="18" t="s">
        <v>92</v>
      </c>
      <c r="B55" s="19" t="s">
        <v>93</v>
      </c>
      <c r="C55" s="20"/>
    </row>
    <row r="56" spans="1:3" ht="15.75" x14ac:dyDescent="0.25">
      <c r="A56" s="21"/>
      <c r="B56" s="22" t="s">
        <v>83</v>
      </c>
      <c r="C56" s="10"/>
    </row>
    <row r="57" spans="1:3" ht="47.25" x14ac:dyDescent="0.25">
      <c r="A57" s="18" t="s">
        <v>94</v>
      </c>
      <c r="B57" s="19" t="s">
        <v>95</v>
      </c>
      <c r="C57" s="20"/>
    </row>
    <row r="58" spans="1:3" ht="15.75" x14ac:dyDescent="0.25">
      <c r="A58" s="21"/>
      <c r="B58" s="22" t="s">
        <v>83</v>
      </c>
      <c r="C58" s="10"/>
    </row>
    <row r="59" spans="1:3" ht="47.25" x14ac:dyDescent="0.25">
      <c r="A59" s="18" t="s">
        <v>96</v>
      </c>
      <c r="B59" s="19" t="s">
        <v>97</v>
      </c>
      <c r="C59" s="20"/>
    </row>
    <row r="60" spans="1:3" ht="15.75" x14ac:dyDescent="0.25">
      <c r="A60" s="21"/>
      <c r="B60" s="22" t="s">
        <v>98</v>
      </c>
      <c r="C60" s="10"/>
    </row>
    <row r="61" spans="1:3" ht="31.5" x14ac:dyDescent="0.25">
      <c r="A61" s="18" t="s">
        <v>99</v>
      </c>
      <c r="B61" s="19" t="s">
        <v>100</v>
      </c>
      <c r="C61" s="20"/>
    </row>
    <row r="62" spans="1:3" ht="15.75" x14ac:dyDescent="0.25">
      <c r="A62" s="21"/>
      <c r="B62" s="22" t="s">
        <v>83</v>
      </c>
      <c r="C62" s="10"/>
    </row>
    <row r="63" spans="1:3" ht="26.25" customHeight="1" x14ac:dyDescent="0.25">
      <c r="A63" s="56" t="s">
        <v>101</v>
      </c>
      <c r="B63" s="57"/>
      <c r="C63" s="58"/>
    </row>
    <row r="64" spans="1:3" ht="31.5" x14ac:dyDescent="0.25">
      <c r="A64" s="5" t="s">
        <v>102</v>
      </c>
      <c r="B64" s="6" t="s">
        <v>103</v>
      </c>
      <c r="C64" s="7">
        <f>C65+C66+C67</f>
        <v>2</v>
      </c>
    </row>
    <row r="65" spans="1:3" ht="15.75" x14ac:dyDescent="0.25">
      <c r="A65" s="8" t="s">
        <v>104</v>
      </c>
      <c r="B65" s="9" t="s">
        <v>105</v>
      </c>
      <c r="C65" s="10">
        <v>0</v>
      </c>
    </row>
    <row r="66" spans="1:3" ht="15.75" x14ac:dyDescent="0.25">
      <c r="A66" s="8" t="s">
        <v>106</v>
      </c>
      <c r="B66" s="9" t="s">
        <v>107</v>
      </c>
      <c r="C66" s="10">
        <v>2</v>
      </c>
    </row>
    <row r="67" spans="1:3" ht="15.75" x14ac:dyDescent="0.25">
      <c r="A67" s="8" t="s">
        <v>108</v>
      </c>
      <c r="B67" s="9" t="s">
        <v>109</v>
      </c>
      <c r="C67" s="10">
        <v>0</v>
      </c>
    </row>
    <row r="68" spans="1:3" ht="28.5" customHeight="1" x14ac:dyDescent="0.25">
      <c r="A68" s="5" t="s">
        <v>110</v>
      </c>
      <c r="B68" s="6" t="s">
        <v>111</v>
      </c>
      <c r="C68" s="7">
        <f>C69+C70+C71+C72+C73+C74+C75</f>
        <v>2</v>
      </c>
    </row>
    <row r="69" spans="1:3" ht="15.75" x14ac:dyDescent="0.25">
      <c r="A69" s="8" t="s">
        <v>112</v>
      </c>
      <c r="B69" s="9" t="s">
        <v>113</v>
      </c>
      <c r="C69" s="10">
        <v>2</v>
      </c>
    </row>
    <row r="70" spans="1:3" ht="15.75" x14ac:dyDescent="0.25">
      <c r="A70" s="8" t="s">
        <v>114</v>
      </c>
      <c r="B70" s="9" t="s">
        <v>115</v>
      </c>
      <c r="C70" s="10">
        <v>0</v>
      </c>
    </row>
    <row r="71" spans="1:3" ht="15.75" x14ac:dyDescent="0.25">
      <c r="A71" s="8" t="s">
        <v>116</v>
      </c>
      <c r="B71" s="9" t="s">
        <v>117</v>
      </c>
      <c r="C71" s="10">
        <v>0</v>
      </c>
    </row>
    <row r="72" spans="1:3" ht="31.5" x14ac:dyDescent="0.25">
      <c r="A72" s="8" t="s">
        <v>118</v>
      </c>
      <c r="B72" s="9" t="s">
        <v>119</v>
      </c>
      <c r="C72" s="10">
        <v>0</v>
      </c>
    </row>
    <row r="73" spans="1:3" ht="15.75" x14ac:dyDescent="0.25">
      <c r="A73" s="8" t="s">
        <v>120</v>
      </c>
      <c r="B73" s="9" t="s">
        <v>121</v>
      </c>
      <c r="C73" s="10">
        <v>0</v>
      </c>
    </row>
    <row r="74" spans="1:3" ht="15.75" x14ac:dyDescent="0.25">
      <c r="A74" s="8" t="s">
        <v>122</v>
      </c>
      <c r="B74" s="9" t="s">
        <v>123</v>
      </c>
      <c r="C74" s="10">
        <v>0</v>
      </c>
    </row>
    <row r="75" spans="1:3" ht="15.75" x14ac:dyDescent="0.25">
      <c r="A75" s="8" t="s">
        <v>124</v>
      </c>
      <c r="B75" s="9" t="s">
        <v>125</v>
      </c>
      <c r="C75" s="10">
        <v>0</v>
      </c>
    </row>
    <row r="76" spans="1:3" ht="31.5" x14ac:dyDescent="0.25">
      <c r="A76" s="5" t="s">
        <v>126</v>
      </c>
      <c r="B76" s="6" t="s">
        <v>127</v>
      </c>
      <c r="C76" s="7">
        <f>C77+C78+C79</f>
        <v>0</v>
      </c>
    </row>
    <row r="77" spans="1:3" ht="15.75" x14ac:dyDescent="0.25">
      <c r="A77" s="8" t="s">
        <v>128</v>
      </c>
      <c r="B77" s="9" t="s">
        <v>105</v>
      </c>
      <c r="C77" s="10">
        <v>0</v>
      </c>
    </row>
    <row r="78" spans="1:3" ht="15.75" x14ac:dyDescent="0.25">
      <c r="A78" s="8" t="s">
        <v>129</v>
      </c>
      <c r="B78" s="9" t="s">
        <v>107</v>
      </c>
      <c r="C78" s="10">
        <v>0</v>
      </c>
    </row>
    <row r="79" spans="1:3" ht="15.75" x14ac:dyDescent="0.25">
      <c r="A79" s="8" t="s">
        <v>130</v>
      </c>
      <c r="B79" s="9" t="s">
        <v>109</v>
      </c>
      <c r="C79" s="10">
        <v>0</v>
      </c>
    </row>
    <row r="80" spans="1:3" ht="41.25" customHeight="1" x14ac:dyDescent="0.25">
      <c r="A80" s="56" t="s">
        <v>131</v>
      </c>
      <c r="B80" s="57"/>
      <c r="C80" s="58"/>
    </row>
    <row r="81" spans="1:3" ht="38.25" customHeight="1" x14ac:dyDescent="0.25">
      <c r="A81" s="23" t="s">
        <v>132</v>
      </c>
      <c r="B81" s="4" t="s">
        <v>44</v>
      </c>
      <c r="C81" s="24">
        <v>0</v>
      </c>
    </row>
    <row r="82" spans="1:3" ht="34.5" customHeight="1" x14ac:dyDescent="0.25">
      <c r="A82" s="23" t="s">
        <v>133</v>
      </c>
      <c r="B82" s="4" t="s">
        <v>46</v>
      </c>
      <c r="C82" s="24">
        <v>0</v>
      </c>
    </row>
    <row r="83" spans="1:3" ht="38.25" customHeight="1" x14ac:dyDescent="0.25">
      <c r="A83" s="5" t="s">
        <v>134</v>
      </c>
      <c r="B83" s="25" t="s">
        <v>135</v>
      </c>
      <c r="C83" s="7">
        <f>C84</f>
        <v>0</v>
      </c>
    </row>
    <row r="84" spans="1:3" ht="35.25" customHeight="1" x14ac:dyDescent="0.25">
      <c r="A84" s="23" t="s">
        <v>136</v>
      </c>
      <c r="B84" s="26" t="s">
        <v>137</v>
      </c>
      <c r="C84" s="24">
        <v>0</v>
      </c>
    </row>
    <row r="85" spans="1:3" ht="30" x14ac:dyDescent="0.25">
      <c r="A85" s="5" t="s">
        <v>138</v>
      </c>
      <c r="B85" s="27" t="s">
        <v>139</v>
      </c>
      <c r="C85" s="7">
        <f>SUM(C86:C90)</f>
        <v>65</v>
      </c>
    </row>
    <row r="86" spans="1:3" ht="20.25" customHeight="1" x14ac:dyDescent="0.25">
      <c r="A86" s="23" t="s">
        <v>140</v>
      </c>
      <c r="B86" s="28" t="s">
        <v>141</v>
      </c>
      <c r="C86" s="24">
        <v>0</v>
      </c>
    </row>
    <row r="87" spans="1:3" ht="15.75" x14ac:dyDescent="0.25">
      <c r="A87" s="23" t="s">
        <v>142</v>
      </c>
      <c r="B87" s="28" t="s">
        <v>143</v>
      </c>
      <c r="C87" s="24">
        <v>0</v>
      </c>
    </row>
    <row r="88" spans="1:3" ht="23.25" customHeight="1" x14ac:dyDescent="0.25">
      <c r="A88" s="23" t="s">
        <v>144</v>
      </c>
      <c r="B88" s="28" t="s">
        <v>145</v>
      </c>
      <c r="C88" s="24">
        <v>0</v>
      </c>
    </row>
    <row r="89" spans="1:3" ht="30.75" customHeight="1" x14ac:dyDescent="0.25">
      <c r="A89" s="23" t="s">
        <v>146</v>
      </c>
      <c r="B89" s="28" t="s">
        <v>147</v>
      </c>
      <c r="C89" s="24">
        <v>65</v>
      </c>
    </row>
    <row r="90" spans="1:3" ht="23.25" customHeight="1" x14ac:dyDescent="0.25">
      <c r="A90" s="23" t="s">
        <v>148</v>
      </c>
      <c r="B90" s="28" t="s">
        <v>149</v>
      </c>
      <c r="C90" s="24">
        <v>0</v>
      </c>
    </row>
    <row r="91" spans="1:3" ht="31.5" x14ac:dyDescent="0.25">
      <c r="A91" s="5" t="s">
        <v>150</v>
      </c>
      <c r="B91" s="6" t="s">
        <v>151</v>
      </c>
      <c r="C91" s="11">
        <v>104270</v>
      </c>
    </row>
    <row r="92" spans="1:3" ht="31.5" x14ac:dyDescent="0.25">
      <c r="A92" s="5" t="s">
        <v>152</v>
      </c>
      <c r="B92" s="6" t="s">
        <v>153</v>
      </c>
      <c r="C92" s="11">
        <v>0</v>
      </c>
    </row>
    <row r="93" spans="1:3" ht="35.25" customHeight="1" x14ac:dyDescent="0.25">
      <c r="A93" s="59" t="s">
        <v>154</v>
      </c>
      <c r="B93" s="59"/>
      <c r="C93" s="59"/>
    </row>
  </sheetData>
  <sheetProtection algorithmName="SHA-512" hashValue="u0DAihuqJRZHZlqroAFlLG1OdfomkJQsT6aQQqpieLAq7+m/N4J0B+KS4IEgZzmOoK2RbTqz67fG+pANdF6QRg==" saltValue="gDuNfBf6+GIpKaSWcIbobg==" spinCount="100000" sheet="1" objects="1" scenarios="1"/>
  <mergeCells count="10">
    <mergeCell ref="A43:C43"/>
    <mergeCell ref="A63:C63"/>
    <mergeCell ref="A80:C80"/>
    <mergeCell ref="A93:C93"/>
    <mergeCell ref="B1:C1"/>
    <mergeCell ref="A2:C2"/>
    <mergeCell ref="A4:A5"/>
    <mergeCell ref="B4:B5"/>
    <mergeCell ref="C4:C5"/>
    <mergeCell ref="A6:B6"/>
  </mergeCells>
  <pageMargins left="0" right="0" top="0"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3"/>
  <sheetViews>
    <sheetView tabSelected="1" view="pageBreakPreview" zoomScaleNormal="100" zoomScaleSheetLayoutView="100" workbookViewId="0">
      <selection activeCell="K8" sqref="K8"/>
    </sheetView>
  </sheetViews>
  <sheetFormatPr defaultColWidth="9.140625" defaultRowHeight="15.75" x14ac:dyDescent="0.25"/>
  <cols>
    <col min="1" max="1" width="8.28515625" style="34" customWidth="1"/>
    <col min="2" max="2" width="99.140625" style="34" customWidth="1"/>
    <col min="3" max="3" width="21.7109375" style="34" customWidth="1"/>
    <col min="4" max="16384" width="9.140625" style="34"/>
  </cols>
  <sheetData>
    <row r="1" spans="1:3" ht="18" customHeight="1" x14ac:dyDescent="0.25">
      <c r="A1" s="53"/>
      <c r="B1" s="60" t="s">
        <v>184</v>
      </c>
      <c r="C1" s="60"/>
    </row>
    <row r="2" spans="1:3" ht="63.75" customHeight="1" x14ac:dyDescent="0.25">
      <c r="A2" s="67" t="s">
        <v>207</v>
      </c>
      <c r="B2" s="67"/>
      <c r="C2" s="67"/>
    </row>
    <row r="3" spans="1:3" ht="36.75" customHeight="1" x14ac:dyDescent="0.25">
      <c r="A3" s="35" t="s">
        <v>2</v>
      </c>
      <c r="B3" s="36" t="s">
        <v>3</v>
      </c>
      <c r="C3" s="36" t="s">
        <v>4</v>
      </c>
    </row>
    <row r="4" spans="1:3" ht="35.25" customHeight="1" x14ac:dyDescent="0.25">
      <c r="A4" s="37">
        <v>1</v>
      </c>
      <c r="B4" s="38" t="s">
        <v>156</v>
      </c>
      <c r="C4" s="31">
        <v>0</v>
      </c>
    </row>
    <row r="5" spans="1:3" ht="35.25" customHeight="1" x14ac:dyDescent="0.25">
      <c r="A5" s="37">
        <v>2</v>
      </c>
      <c r="B5" s="38" t="s">
        <v>158</v>
      </c>
      <c r="C5" s="37">
        <f>C6+C7+C8+C9+C10+C11</f>
        <v>0</v>
      </c>
    </row>
    <row r="6" spans="1:3" ht="35.25" customHeight="1" x14ac:dyDescent="0.25">
      <c r="A6" s="49" t="s">
        <v>185</v>
      </c>
      <c r="B6" s="39" t="s">
        <v>52</v>
      </c>
      <c r="C6" s="32">
        <v>0</v>
      </c>
    </row>
    <row r="7" spans="1:3" ht="35.25" customHeight="1" x14ac:dyDescent="0.25">
      <c r="A7" s="49" t="s">
        <v>186</v>
      </c>
      <c r="B7" s="39" t="s">
        <v>54</v>
      </c>
      <c r="C7" s="32">
        <v>0</v>
      </c>
    </row>
    <row r="8" spans="1:3" ht="35.25" customHeight="1" x14ac:dyDescent="0.25">
      <c r="A8" s="49" t="s">
        <v>187</v>
      </c>
      <c r="B8" s="39" t="s">
        <v>56</v>
      </c>
      <c r="C8" s="32">
        <v>0</v>
      </c>
    </row>
    <row r="9" spans="1:3" ht="35.25" customHeight="1" x14ac:dyDescent="0.25">
      <c r="A9" s="49" t="s">
        <v>188</v>
      </c>
      <c r="B9" s="39" t="s">
        <v>58</v>
      </c>
      <c r="C9" s="32">
        <v>0</v>
      </c>
    </row>
    <row r="10" spans="1:3" ht="35.25" customHeight="1" x14ac:dyDescent="0.25">
      <c r="A10" s="49" t="s">
        <v>189</v>
      </c>
      <c r="B10" s="39" t="s">
        <v>60</v>
      </c>
      <c r="C10" s="32">
        <v>0</v>
      </c>
    </row>
    <row r="11" spans="1:3" ht="35.25" customHeight="1" x14ac:dyDescent="0.25">
      <c r="A11" s="49" t="s">
        <v>190</v>
      </c>
      <c r="B11" s="39" t="s">
        <v>62</v>
      </c>
      <c r="C11" s="32">
        <v>0</v>
      </c>
    </row>
    <row r="12" spans="1:3" ht="35.25" customHeight="1" x14ac:dyDescent="0.25">
      <c r="A12" s="37">
        <v>3</v>
      </c>
      <c r="B12" s="38" t="s">
        <v>163</v>
      </c>
      <c r="C12" s="37">
        <f>C13+C14+C15</f>
        <v>0</v>
      </c>
    </row>
    <row r="13" spans="1:3" ht="35.25" customHeight="1" x14ac:dyDescent="0.25">
      <c r="A13" s="49" t="s">
        <v>191</v>
      </c>
      <c r="B13" s="39" t="s">
        <v>165</v>
      </c>
      <c r="C13" s="32">
        <v>0</v>
      </c>
    </row>
    <row r="14" spans="1:3" ht="35.25" customHeight="1" x14ac:dyDescent="0.25">
      <c r="A14" s="49" t="s">
        <v>192</v>
      </c>
      <c r="B14" s="39" t="s">
        <v>66</v>
      </c>
      <c r="C14" s="32">
        <v>0</v>
      </c>
    </row>
    <row r="15" spans="1:3" ht="35.25" customHeight="1" x14ac:dyDescent="0.25">
      <c r="A15" s="49" t="s">
        <v>193</v>
      </c>
      <c r="B15" s="39" t="s">
        <v>68</v>
      </c>
      <c r="C15" s="32">
        <v>0</v>
      </c>
    </row>
    <row r="16" spans="1:3" ht="35.25" customHeight="1" x14ac:dyDescent="0.25">
      <c r="A16" s="55" t="s">
        <v>155</v>
      </c>
      <c r="B16" s="38" t="s">
        <v>72</v>
      </c>
      <c r="C16" s="37">
        <f>C17+C18</f>
        <v>0</v>
      </c>
    </row>
    <row r="17" spans="1:3" ht="35.25" customHeight="1" x14ac:dyDescent="0.25">
      <c r="A17" s="49" t="s">
        <v>194</v>
      </c>
      <c r="B17" s="40" t="s">
        <v>74</v>
      </c>
      <c r="C17" s="32">
        <v>0</v>
      </c>
    </row>
    <row r="18" spans="1:3" ht="35.25" customHeight="1" x14ac:dyDescent="0.25">
      <c r="A18" s="49" t="s">
        <v>195</v>
      </c>
      <c r="B18" s="40" t="s">
        <v>76</v>
      </c>
      <c r="C18" s="32">
        <v>0</v>
      </c>
    </row>
    <row r="19" spans="1:3" ht="35.25" customHeight="1" x14ac:dyDescent="0.25">
      <c r="A19" s="69" t="s">
        <v>178</v>
      </c>
      <c r="B19" s="70"/>
      <c r="C19" s="71"/>
    </row>
    <row r="20" spans="1:3" ht="35.25" customHeight="1" x14ac:dyDescent="0.25">
      <c r="A20" s="43" t="s">
        <v>157</v>
      </c>
      <c r="B20" s="44" t="s">
        <v>168</v>
      </c>
      <c r="C20" s="45">
        <f>C21+C23+C25+C27</f>
        <v>0</v>
      </c>
    </row>
    <row r="21" spans="1:3" ht="49.5" customHeight="1" x14ac:dyDescent="0.25">
      <c r="A21" s="41" t="s">
        <v>159</v>
      </c>
      <c r="B21" s="42" t="s">
        <v>169</v>
      </c>
      <c r="C21" s="32">
        <v>0</v>
      </c>
    </row>
    <row r="22" spans="1:3" ht="35.25" customHeight="1" x14ac:dyDescent="0.25">
      <c r="A22" s="41"/>
      <c r="B22" s="54" t="s">
        <v>170</v>
      </c>
      <c r="C22" s="32">
        <v>0</v>
      </c>
    </row>
    <row r="23" spans="1:3" ht="35.25" customHeight="1" x14ac:dyDescent="0.25">
      <c r="A23" s="41" t="s">
        <v>160</v>
      </c>
      <c r="B23" s="42" t="s">
        <v>171</v>
      </c>
      <c r="C23" s="32">
        <v>0</v>
      </c>
    </row>
    <row r="24" spans="1:3" ht="35.25" customHeight="1" x14ac:dyDescent="0.25">
      <c r="A24" s="41"/>
      <c r="B24" s="54" t="s">
        <v>170</v>
      </c>
      <c r="C24" s="32">
        <v>0</v>
      </c>
    </row>
    <row r="25" spans="1:3" ht="35.25" customHeight="1" x14ac:dyDescent="0.25">
      <c r="A25" s="41" t="s">
        <v>161</v>
      </c>
      <c r="B25" s="42" t="s">
        <v>172</v>
      </c>
      <c r="C25" s="32">
        <v>0</v>
      </c>
    </row>
    <row r="26" spans="1:3" ht="35.25" customHeight="1" x14ac:dyDescent="0.25">
      <c r="A26" s="41"/>
      <c r="B26" s="54" t="s">
        <v>170</v>
      </c>
      <c r="C26" s="32">
        <v>0</v>
      </c>
    </row>
    <row r="27" spans="1:3" ht="35.25" customHeight="1" x14ac:dyDescent="0.25">
      <c r="A27" s="41" t="s">
        <v>162</v>
      </c>
      <c r="B27" s="42" t="s">
        <v>173</v>
      </c>
      <c r="C27" s="32">
        <v>0</v>
      </c>
    </row>
    <row r="28" spans="1:3" ht="35.25" customHeight="1" x14ac:dyDescent="0.25">
      <c r="A28" s="41"/>
      <c r="B28" s="54" t="s">
        <v>170</v>
      </c>
      <c r="C28" s="32">
        <v>0</v>
      </c>
    </row>
    <row r="29" spans="1:3" ht="53.25" customHeight="1" x14ac:dyDescent="0.25">
      <c r="A29" s="46">
        <v>6</v>
      </c>
      <c r="B29" s="44" t="s">
        <v>174</v>
      </c>
      <c r="C29" s="45">
        <f>C30+C31+C32+C33+C34+C35+C36</f>
        <v>0</v>
      </c>
    </row>
    <row r="30" spans="1:3" ht="35.25" customHeight="1" x14ac:dyDescent="0.25">
      <c r="A30" s="41" t="s">
        <v>164</v>
      </c>
      <c r="B30" s="42" t="s">
        <v>113</v>
      </c>
      <c r="C30" s="32">
        <v>0</v>
      </c>
    </row>
    <row r="31" spans="1:3" ht="35.25" customHeight="1" x14ac:dyDescent="0.25">
      <c r="A31" s="41" t="s">
        <v>166</v>
      </c>
      <c r="B31" s="42" t="s">
        <v>115</v>
      </c>
      <c r="C31" s="32">
        <v>0</v>
      </c>
    </row>
    <row r="32" spans="1:3" ht="35.25" customHeight="1" x14ac:dyDescent="0.25">
      <c r="A32" s="41" t="s">
        <v>167</v>
      </c>
      <c r="B32" s="42" t="s">
        <v>117</v>
      </c>
      <c r="C32" s="32">
        <v>0</v>
      </c>
    </row>
    <row r="33" spans="1:3" ht="35.25" customHeight="1" x14ac:dyDescent="0.25">
      <c r="A33" s="41" t="s">
        <v>196</v>
      </c>
      <c r="B33" s="42" t="s">
        <v>175</v>
      </c>
      <c r="C33" s="32">
        <v>0</v>
      </c>
    </row>
    <row r="34" spans="1:3" ht="35.25" customHeight="1" x14ac:dyDescent="0.25">
      <c r="A34" s="41" t="s">
        <v>197</v>
      </c>
      <c r="B34" s="42" t="s">
        <v>121</v>
      </c>
      <c r="C34" s="32">
        <v>0</v>
      </c>
    </row>
    <row r="35" spans="1:3" ht="35.25" customHeight="1" x14ac:dyDescent="0.25">
      <c r="A35" s="41" t="s">
        <v>198</v>
      </c>
      <c r="B35" s="42" t="s">
        <v>123</v>
      </c>
      <c r="C35" s="32">
        <v>0</v>
      </c>
    </row>
    <row r="36" spans="1:3" ht="35.25" customHeight="1" x14ac:dyDescent="0.25">
      <c r="A36" s="41" t="s">
        <v>199</v>
      </c>
      <c r="B36" s="42" t="s">
        <v>125</v>
      </c>
      <c r="C36" s="32">
        <v>0</v>
      </c>
    </row>
    <row r="37" spans="1:3" ht="35.25" customHeight="1" x14ac:dyDescent="0.25">
      <c r="A37" s="68" t="s">
        <v>176</v>
      </c>
      <c r="B37" s="68"/>
      <c r="C37" s="68"/>
    </row>
    <row r="38" spans="1:3" ht="35.25" customHeight="1" x14ac:dyDescent="0.25">
      <c r="A38" s="46">
        <v>7</v>
      </c>
      <c r="B38" s="44" t="s">
        <v>153</v>
      </c>
      <c r="C38" s="33">
        <v>0</v>
      </c>
    </row>
    <row r="39" spans="1:3" ht="68.25" customHeight="1" x14ac:dyDescent="0.25">
      <c r="A39" s="47" t="s">
        <v>200</v>
      </c>
      <c r="B39" s="44" t="s">
        <v>177</v>
      </c>
      <c r="C39" s="33">
        <v>0</v>
      </c>
    </row>
    <row r="40" spans="1:3" ht="50.25" customHeight="1" x14ac:dyDescent="0.25">
      <c r="A40" s="47" t="s">
        <v>201</v>
      </c>
      <c r="B40" s="48" t="s">
        <v>135</v>
      </c>
      <c r="C40" s="45">
        <f>C41+C42+C43+C44+C45</f>
        <v>0</v>
      </c>
    </row>
    <row r="41" spans="1:3" ht="35.25" customHeight="1" x14ac:dyDescent="0.25">
      <c r="A41" s="49" t="s">
        <v>179</v>
      </c>
      <c r="B41" s="50" t="s">
        <v>141</v>
      </c>
      <c r="C41" s="32">
        <v>0</v>
      </c>
    </row>
    <row r="42" spans="1:3" ht="35.25" customHeight="1" x14ac:dyDescent="0.25">
      <c r="A42" s="49" t="s">
        <v>180</v>
      </c>
      <c r="B42" s="50" t="s">
        <v>143</v>
      </c>
      <c r="C42" s="32">
        <v>0</v>
      </c>
    </row>
    <row r="43" spans="1:3" ht="35.25" customHeight="1" x14ac:dyDescent="0.25">
      <c r="A43" s="49" t="s">
        <v>181</v>
      </c>
      <c r="B43" s="50" t="s">
        <v>145</v>
      </c>
      <c r="C43" s="32">
        <v>0</v>
      </c>
    </row>
    <row r="44" spans="1:3" ht="35.25" customHeight="1" x14ac:dyDescent="0.25">
      <c r="A44" s="49" t="s">
        <v>182</v>
      </c>
      <c r="B44" s="50" t="s">
        <v>147</v>
      </c>
      <c r="C44" s="32">
        <v>0</v>
      </c>
    </row>
    <row r="45" spans="1:3" ht="35.25" customHeight="1" x14ac:dyDescent="0.25">
      <c r="A45" s="49" t="s">
        <v>202</v>
      </c>
      <c r="B45" s="50" t="s">
        <v>149</v>
      </c>
      <c r="C45" s="32">
        <v>0</v>
      </c>
    </row>
    <row r="46" spans="1:3" ht="35.25" customHeight="1" x14ac:dyDescent="0.25">
      <c r="A46" s="66"/>
      <c r="B46" s="66"/>
      <c r="C46" s="66"/>
    </row>
    <row r="47" spans="1:3" x14ac:dyDescent="0.25">
      <c r="A47" s="30"/>
      <c r="B47" s="30"/>
      <c r="C47" s="30"/>
    </row>
    <row r="48" spans="1:3" x14ac:dyDescent="0.25">
      <c r="A48" s="29" t="s">
        <v>203</v>
      </c>
      <c r="B48" s="29"/>
      <c r="C48" s="29"/>
    </row>
    <row r="49" spans="1:3" x14ac:dyDescent="0.25">
      <c r="A49" s="29" t="s">
        <v>204</v>
      </c>
      <c r="B49" s="30"/>
      <c r="C49" s="30"/>
    </row>
    <row r="50" spans="1:3" x14ac:dyDescent="0.25">
      <c r="A50" s="29" t="s">
        <v>183</v>
      </c>
      <c r="B50" s="30"/>
      <c r="C50" s="30"/>
    </row>
    <row r="51" spans="1:3" x14ac:dyDescent="0.25">
      <c r="A51" s="29"/>
      <c r="B51" s="30"/>
      <c r="C51" s="30"/>
    </row>
    <row r="52" spans="1:3" x14ac:dyDescent="0.25">
      <c r="A52" s="29" t="s">
        <v>208</v>
      </c>
      <c r="B52" s="30"/>
      <c r="C52" s="30"/>
    </row>
    <row r="53" spans="1:3" x14ac:dyDescent="0.25">
      <c r="A53" s="29"/>
      <c r="B53" s="30"/>
      <c r="C53" s="30"/>
    </row>
    <row r="54" spans="1:3" x14ac:dyDescent="0.25">
      <c r="A54" s="29"/>
      <c r="B54" s="30"/>
      <c r="C54" s="30"/>
    </row>
    <row r="55" spans="1:3" x14ac:dyDescent="0.25">
      <c r="A55" s="29"/>
      <c r="B55" s="30"/>
      <c r="C55" s="30"/>
    </row>
    <row r="56" spans="1:3" x14ac:dyDescent="0.25">
      <c r="A56" s="64" t="s">
        <v>205</v>
      </c>
      <c r="B56" s="64"/>
      <c r="C56" s="64"/>
    </row>
    <row r="57" spans="1:3" x14ac:dyDescent="0.25">
      <c r="A57" s="65" t="s">
        <v>206</v>
      </c>
      <c r="B57" s="65"/>
      <c r="C57" s="65"/>
    </row>
    <row r="58" spans="1:3" x14ac:dyDescent="0.25">
      <c r="A58" s="30"/>
      <c r="B58" s="30"/>
      <c r="C58" s="30"/>
    </row>
    <row r="59" spans="1:3" x14ac:dyDescent="0.25">
      <c r="A59" s="30"/>
      <c r="B59" s="30"/>
      <c r="C59" s="30"/>
    </row>
    <row r="60" spans="1:3" x14ac:dyDescent="0.25">
      <c r="A60" s="30"/>
      <c r="B60" s="30"/>
      <c r="C60" s="30"/>
    </row>
    <row r="62" spans="1:3" x14ac:dyDescent="0.25">
      <c r="A62" s="51"/>
    </row>
    <row r="63" spans="1:3" x14ac:dyDescent="0.25">
      <c r="A63" s="52"/>
    </row>
  </sheetData>
  <sheetProtection algorithmName="SHA-512" hashValue="Thi6T4tW94Dsl2pDJR7blD2N8o7kmFwttDG9rDEOSNrqIVHu20ja56ZT012d5JEkAE1QKJ2K551kBp5KA3gc4g==" saltValue="hXHdU+TR+PlKrl+AiZBVHw==" spinCount="100000" sheet="1" formatCells="0" formatRows="0" insertColumns="0" insertRows="0" insertHyperlinks="0" deleteColumns="0" deleteRows="0"/>
  <mergeCells count="7">
    <mergeCell ref="A56:C56"/>
    <mergeCell ref="A57:C57"/>
    <mergeCell ref="A46:C46"/>
    <mergeCell ref="B1:C1"/>
    <mergeCell ref="A2:C2"/>
    <mergeCell ref="A37:C37"/>
    <mergeCell ref="A19:C19"/>
  </mergeCells>
  <pageMargins left="0" right="0" top="0" bottom="0" header="0"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Акколь</vt:lpstr>
      <vt:lpstr>прил 2</vt:lpstr>
      <vt:lpstr>'прил 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A23</dc:creator>
  <cp:lastModifiedBy>ARYSTAN IT GROUP</cp:lastModifiedBy>
  <cp:lastPrinted>2024-11-29T03:53:52Z</cp:lastPrinted>
  <dcterms:created xsi:type="dcterms:W3CDTF">2015-06-05T18:19:34Z</dcterms:created>
  <dcterms:modified xsi:type="dcterms:W3CDTF">2024-11-29T03:54:30Z</dcterms:modified>
</cp:coreProperties>
</file>